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65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29" i="1" l="1"/>
  <c r="G30" i="1"/>
  <c r="G32" i="1"/>
  <c r="G33" i="1"/>
  <c r="G34" i="1"/>
  <c r="G26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<sst xmlns="http://schemas.openxmlformats.org/spreadsheetml/2006/main" count="53" uniqueCount="44">
  <si>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</si>
  <si>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</si>
  <si>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</si>
  <si>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</si>
  <si>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</si>
  <si>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</si>
  <si>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</si>
  <si>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</si>
  <si>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</si>
  <si>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</si>
  <si>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</si>
  <si>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</si>
  <si>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</si>
  <si>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</si>
  <si>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</si>
  <si>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</si>
  <si>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</si>
  <si>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</si>
  <si>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</si>
  <si>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</si>
  <si>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</si>
  <si>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</si>
  <si>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</si>
  <si>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</si>
  <si>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</si>
  <si>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</si>
  <si>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</si>
  <si>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</si>
  <si>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</si>
  <si>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</si>
  <si>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</si>
  <si>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</si>
  <si>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</si>
  <si>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</si>
  <si>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</si>
  <si>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</si>
  <si>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</si>
  <si>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</si>
  <si>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Delicias</t>
  </si>
  <si>
    <t>C.P. ALBERTO ARAGON RUIZ</t>
  </si>
  <si>
    <t>DIRECTOR EJECUTIVO</t>
  </si>
  <si>
    <t>DIRECTOR FINANCIERO</t>
  </si>
  <si>
    <t>LIC JUAN CARLOS VELASCO PONCE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</si>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</sst>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/>
  <dimension ref="B1:G76"/>
  <sheetViews>
    <sheetView tabSelected="1" topLeftCell="A28" zoomScale="80" zoomScaleNormal="80" workbookViewId="0">
      <selection activeCell="B2" sqref="B2:G4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2" t="s">
        <v>38</v>
      </c>
      <c r="C2" s="43"/>
      <c r="D2" s="43"/>
      <c r="E2" s="43"/>
      <c r="F2" s="43"/>
      <c r="G2" s="44"/>
    </row>
    <row r="3" spans="2:7" x14ac:dyDescent="0.2">
      <c r="B3" s="45" t="s">
        <v>10</v>
      </c>
      <c r="C3" s="46"/>
      <c r="D3" s="46"/>
      <c r="E3" s="46"/>
      <c r="F3" s="46"/>
      <c r="G3" s="47"/>
    </row>
    <row r="4" spans="2:7" ht="12.75" thickBot="1" x14ac:dyDescent="0.25">
      <c r="B4" s="48" t="s">
        <v>43</v>
      </c>
      <c r="C4" s="49"/>
      <c r="D4" s="49"/>
      <c r="E4" s="49"/>
      <c r="F4" s="49"/>
      <c r="G4" s="50"/>
    </row>
    <row r="5" spans="2:7" ht="42" customHeight="1" thickBot="1" x14ac:dyDescent="0.25">
      <c r="B5" s="40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1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201040785</v>
      </c>
      <c r="D12" s="27">
        <v>47535680</v>
      </c>
      <c r="E12" s="21">
        <f>C12+D12</f>
        <v>248576465</v>
      </c>
      <c r="F12" s="27">
        <v>181576907.47999999</v>
      </c>
      <c r="G12" s="20">
        <f>F12</f>
        <v>181576907.47999999</v>
      </c>
    </row>
    <row r="13" spans="2:7" x14ac:dyDescent="0.2">
      <c r="B13" s="13" t="s">
        <v>25</v>
      </c>
      <c r="C13" s="19">
        <v>1584000</v>
      </c>
      <c r="D13" s="27">
        <v>0</v>
      </c>
      <c r="E13" s="21">
        <f t="shared" si="0"/>
        <v>1584000</v>
      </c>
      <c r="F13" s="27">
        <v>1541890</v>
      </c>
      <c r="G13" s="20">
        <f t="shared" ref="G13:G18" si="1">F13</f>
        <v>1541890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f t="shared" si="1"/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159262.22</v>
      </c>
      <c r="G15" s="20">
        <f t="shared" si="1"/>
        <v>159262.22</v>
      </c>
    </row>
    <row r="16" spans="2:7" ht="36" customHeight="1" x14ac:dyDescent="0.2">
      <c r="B16" s="14" t="s">
        <v>28</v>
      </c>
      <c r="C16" s="19">
        <v>12621359</v>
      </c>
      <c r="D16" s="27">
        <v>0</v>
      </c>
      <c r="E16" s="21">
        <f t="shared" si="0"/>
        <v>12621359</v>
      </c>
      <c r="F16" s="27">
        <v>-2682607.67</v>
      </c>
      <c r="G16" s="20">
        <f t="shared" si="1"/>
        <v>-2682607.67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f t="shared" si="1"/>
        <v>0</v>
      </c>
    </row>
    <row r="18" spans="2:7" ht="24" customHeight="1" x14ac:dyDescent="0.2">
      <c r="B18" s="13" t="s">
        <v>30</v>
      </c>
      <c r="C18" s="20">
        <v>1779535</v>
      </c>
      <c r="D18" s="27">
        <v>0</v>
      </c>
      <c r="E18" s="21">
        <f t="shared" si="0"/>
        <v>1779535</v>
      </c>
      <c r="F18" s="27">
        <v>0</v>
      </c>
      <c r="G18" s="20">
        <f t="shared" si="1"/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217025679</v>
      </c>
      <c r="D20" s="28">
        <f>SUM(D9:D18)</f>
        <v>47535680</v>
      </c>
      <c r="E20" s="22">
        <f>C20+D20</f>
        <v>264561359</v>
      </c>
      <c r="F20" s="28">
        <f>SUM(F9:F18)</f>
        <v>180595452.03</v>
      </c>
      <c r="G20" s="22">
        <f>SUM(G9:G18)</f>
        <v>180595452.03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0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1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73728315</v>
      </c>
      <c r="D26" s="20">
        <v>2211849</v>
      </c>
      <c r="E26" s="21">
        <f t="shared" ref="E26:E34" si="2">C26+D26</f>
        <v>75940164</v>
      </c>
      <c r="F26" s="20">
        <v>83414397.599999994</v>
      </c>
      <c r="G26" s="20">
        <f>F26</f>
        <v>83414397.599999994</v>
      </c>
    </row>
    <row r="27" spans="2:7" ht="12" customHeight="1" x14ac:dyDescent="0.2">
      <c r="B27" s="32" t="s">
        <v>12</v>
      </c>
      <c r="C27" s="20">
        <v>23053320.129999999</v>
      </c>
      <c r="D27" s="20">
        <v>1500000</v>
      </c>
      <c r="E27" s="21">
        <f t="shared" si="2"/>
        <v>24553320.129999999</v>
      </c>
      <c r="F27" s="20">
        <v>25548562.460000001</v>
      </c>
      <c r="G27" s="20">
        <v>24492086.43</v>
      </c>
    </row>
    <row r="28" spans="2:7" x14ac:dyDescent="0.2">
      <c r="B28" s="32" t="s">
        <v>13</v>
      </c>
      <c r="C28" s="20">
        <v>77027776.950000003</v>
      </c>
      <c r="D28" s="20">
        <v>6610000</v>
      </c>
      <c r="E28" s="21">
        <f t="shared" si="2"/>
        <v>83637776.950000003</v>
      </c>
      <c r="F28" s="20">
        <v>82464142.540000007</v>
      </c>
      <c r="G28" s="20">
        <v>80024890.700000003</v>
      </c>
    </row>
    <row r="29" spans="2:7" x14ac:dyDescent="0.2">
      <c r="B29" s="32" t="s">
        <v>14</v>
      </c>
      <c r="C29" s="20">
        <v>28757305.960000001</v>
      </c>
      <c r="D29" s="20">
        <v>14940281</v>
      </c>
      <c r="E29" s="21">
        <f t="shared" si="2"/>
        <v>43697586.960000001</v>
      </c>
      <c r="F29" s="20">
        <v>44516160.609999999</v>
      </c>
      <c r="G29" s="20">
        <f t="shared" ref="G27:G34" si="3">F29</f>
        <v>44516160.609999999</v>
      </c>
    </row>
    <row r="30" spans="2:7" x14ac:dyDescent="0.2">
      <c r="B30" s="32" t="s">
        <v>15</v>
      </c>
      <c r="C30" s="20">
        <v>7808960.96</v>
      </c>
      <c r="D30" s="20">
        <v>1590000</v>
      </c>
      <c r="E30" s="21">
        <f t="shared" si="2"/>
        <v>9398960.9600000009</v>
      </c>
      <c r="F30" s="20">
        <v>3220032.81</v>
      </c>
      <c r="G30" s="20">
        <f t="shared" si="3"/>
        <v>3220032.81</v>
      </c>
    </row>
    <row r="31" spans="2:7" x14ac:dyDescent="0.2">
      <c r="B31" s="32" t="s">
        <v>16</v>
      </c>
      <c r="C31" s="20">
        <v>6650000</v>
      </c>
      <c r="D31" s="20">
        <v>11000000</v>
      </c>
      <c r="E31" s="21">
        <f t="shared" si="2"/>
        <v>17650000</v>
      </c>
      <c r="F31" s="20">
        <v>10072154.68</v>
      </c>
      <c r="G31" s="20">
        <v>5871969.0800000001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2"/>
        <v>0</v>
      </c>
      <c r="F32" s="20">
        <v>0</v>
      </c>
      <c r="G32" s="20">
        <f t="shared" si="3"/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2"/>
        <v>0</v>
      </c>
      <c r="F33" s="20">
        <v>0</v>
      </c>
      <c r="G33" s="20">
        <f t="shared" si="3"/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2"/>
        <v>0</v>
      </c>
      <c r="F34" s="20">
        <v>0</v>
      </c>
      <c r="G34" s="20">
        <f t="shared" si="3"/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217025679</v>
      </c>
      <c r="D36" s="22">
        <f>SUM(D26:D34)</f>
        <v>37852130</v>
      </c>
      <c r="E36" s="22">
        <f>SUM(E26:E34)</f>
        <v>254877809</v>
      </c>
      <c r="F36" s="22">
        <f>SUM(F26:F34)</f>
        <v>249235450.70000005</v>
      </c>
      <c r="G36" s="38">
        <f>SUM(G26:G34)</f>
        <v>241539537.23000005</v>
      </c>
    </row>
    <row r="37" spans="2:7" s="2" customFormat="1" ht="12.75" thickBot="1" x14ac:dyDescent="0.25">
      <c r="B37" s="35"/>
      <c r="C37" s="21"/>
      <c r="D37" s="21"/>
      <c r="E37" s="21"/>
      <c r="F37" s="21"/>
      <c r="G37" s="39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9683550</v>
      </c>
      <c r="E38" s="8">
        <f>D38+C38</f>
        <v>9683550</v>
      </c>
      <c r="F38" s="8">
        <f>F20-F36</f>
        <v>-68639998.670000046</v>
      </c>
      <c r="G38" s="9">
        <f>G20-G36</f>
        <v>-60944085.200000048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>
      <c r="C45" s="10" t="s">
        <v>42</v>
      </c>
      <c r="F45" s="10" t="s">
        <v>39</v>
      </c>
    </row>
    <row r="46" spans="2:7" s="10" customFormat="1" x14ac:dyDescent="0.2">
      <c r="C46" s="10" t="s">
        <v>40</v>
      </c>
      <c r="F46" s="10" t="s">
        <v>41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2023-01-25T19:28:36Z</cp:lastPrinted>
  <dcterms:created xsi:type="dcterms:W3CDTF">2019-12-11T17:18:27Z</dcterms:created>
  <dcterms:modified xsi:type="dcterms:W3CDTF">2023-01-25T19:28:43Z</dcterms:modified>
</cp:coreProperties>
</file>